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Прайсовая" sheetId="1" r:id="rId1"/>
    <sheet name="По средневзвешанной цене" sheetId="2" r:id="rId2"/>
  </sheets>
  <definedNames>
    <definedName name="_xlnm.Print_Area" localSheetId="1">'По средневзвешанной цене'!$A$1:$O$18</definedName>
    <definedName name="_xlnm.Print_Area" localSheetId="0">Прайсовая!$A$1:$L$17</definedName>
  </definedNames>
  <calcPr calcId="162913"/>
</workbook>
</file>

<file path=xl/calcChain.xml><?xml version="1.0" encoding="utf-8"?>
<calcChain xmlns="http://schemas.openxmlformats.org/spreadsheetml/2006/main">
  <c r="J12" i="2" l="1"/>
  <c r="K12" i="2" s="1"/>
  <c r="H12" i="1"/>
  <c r="I12" i="1" s="1"/>
  <c r="J14" i="2" l="1"/>
  <c r="J6" i="2"/>
  <c r="J10" i="2"/>
  <c r="J8" i="2"/>
  <c r="H14" i="1"/>
  <c r="H10" i="1"/>
  <c r="H8" i="1"/>
  <c r="H6" i="1"/>
  <c r="I8" i="1" l="1"/>
  <c r="I14" i="1" l="1"/>
  <c r="I10" i="1"/>
  <c r="I6" i="1"/>
  <c r="K14" i="2" l="1"/>
  <c r="K6" i="2" l="1"/>
  <c r="K8" i="2" l="1"/>
  <c r="K10" i="2"/>
</calcChain>
</file>

<file path=xl/sharedStrings.xml><?xml version="1.0" encoding="utf-8"?>
<sst xmlns="http://schemas.openxmlformats.org/spreadsheetml/2006/main" count="57" uniqueCount="35">
  <si>
    <t>№ п/п</t>
  </si>
  <si>
    <t>Марка топлива</t>
  </si>
  <si>
    <t>Завод-изготовитель топлива дизельного</t>
  </si>
  <si>
    <t>при доставке 1 тонны топлива до 104 км.</t>
  </si>
  <si>
    <t>при доставке 1 тонны топлива на 250 км.</t>
  </si>
  <si>
    <t>при доставке 1 тонны топлива на 350 км.</t>
  </si>
  <si>
    <t>при доставке 1 тонны топлива на 450 км.</t>
  </si>
  <si>
    <t>при доставке 1 тонны топлива на 350 км</t>
  </si>
  <si>
    <t>при доставке 1 тонны топлива на 450 км</t>
  </si>
  <si>
    <t>б) От средневзвешанной цены на СПб МТСБ</t>
  </si>
  <si>
    <t>Топливо дизельное арктическое экологического класса К5, (ДТ-А-К5)</t>
  </si>
  <si>
    <t>Цена транспортных услуг по доставке  автомобильным транспортом 1 тонны, руб., без НДС</t>
  </si>
  <si>
    <t>Конечная цена с доставкой до буровой бригады (флота ГРП), за 1 тонну, руб., без НДС</t>
  </si>
  <si>
    <t>Тариф на перевалку 1 тонны топлива дизельного на нефтебазе Поставщика, руб., без НДС</t>
  </si>
  <si>
    <t>а) Прайсовая формула ценообразования (от мелкооптовой отпускной цены сбытовой структуры ВИНК, НПЗ)</t>
  </si>
  <si>
    <t>Ж.Д. тариф на доставку 1 тонны топлива дизельного от станции отгрузки НПЗ до станции нефтебазы Поставщика, руб., без НДС (Рассчитывается на сайте СПб МТСБ)</t>
  </si>
  <si>
    <t>мелкооптовую отпускную цену прайс-листом сбытовой структуры НПЗ, ВИНК.</t>
  </si>
  <si>
    <t>Фиксированная торговая надбавка поставщика руб. за тонну, (руб/тн), без НДС</t>
  </si>
  <si>
    <t>Тариф на доставку автомобильным транспортом до буровой бригады (флота ГРП) 1 тонны, (руб/тн), без НДС</t>
  </si>
  <si>
    <t>Тариф на доставку автомобильным транспортом до буровой бригады (флота ГРП) 1 тонны, за тн*км, (руб/тн*км), без НДС</t>
  </si>
  <si>
    <t>ДТ вид 4 (ДТ-А-К5) минус 44,  (Указать ст. отправления)</t>
  </si>
  <si>
    <t>Группа компаний Петро Велт Технолоджис предпочтение отдает претенденту, предоставившему предложение на самую низкую конечную стоимость топлива, экологического класса К5, -</t>
  </si>
  <si>
    <t>при доставке 1 тонны топлива свыше 450 км.</t>
  </si>
  <si>
    <t>при доставке 1 тонны топлива свыше 450 км</t>
  </si>
  <si>
    <t>Сургутский ЗСК</t>
  </si>
  <si>
    <t>АО "Газпромнефть Омский НПЗ"</t>
  </si>
  <si>
    <t>ООО "Газпром ГНП продажи"</t>
  </si>
  <si>
    <t>Тариф на доставку автомобильным транспортом от нефтебазы до буровой бригады, флота ГРП 1 тонны, (руб/тн), без НДС</t>
  </si>
  <si>
    <t>Тариф на доставку автомобильным транспортом от нефтебазы до буровой бригады, флота ГРП 1 тонны, за тн*км, (руб/тн*км), без НДС</t>
  </si>
  <si>
    <t>Конечная цена с доставкой до буровой бригады, флота ГРП, за 1 тонну, руб., без НДС</t>
  </si>
  <si>
    <r>
      <t xml:space="preserve">Мелкооптовая отпускная цена сбытовой структуры ВИНК, (НПЗ)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</t>
    </r>
    <r>
      <rPr>
        <b/>
        <sz val="11"/>
        <rFont val="Calibri"/>
        <family val="2"/>
        <charset val="204"/>
        <scheme val="minor"/>
      </rPr>
      <t xml:space="preserve"> 24.09</t>
    </r>
    <r>
      <rPr>
        <b/>
        <sz val="11"/>
        <color theme="1"/>
        <rFont val="Calibri"/>
        <family val="2"/>
        <charset val="204"/>
        <scheme val="minor"/>
      </rPr>
      <t>.2025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</si>
  <si>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Примечание: </t>
    </r>
    <r>
      <rPr>
        <sz val="11"/>
        <color theme="1"/>
        <rFont val="Calibri"/>
        <family val="2"/>
        <scheme val="minor"/>
      </rPr>
      <t xml:space="preserve">При заполнении столбца "Оптовая отпускная цена сбытовой структуры НПЗ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24.09</t>
    </r>
    <r>
      <rPr>
        <b/>
        <sz val="11"/>
        <color theme="1"/>
        <rFont val="Calibri"/>
        <family val="2"/>
        <charset val="204"/>
        <scheme val="minor"/>
      </rPr>
      <t xml:space="preserve">.2025 года" </t>
    </r>
    <r>
      <rPr>
        <sz val="11"/>
        <color theme="1"/>
        <rFont val="Calibri"/>
        <family val="2"/>
        <scheme val="minor"/>
      </rPr>
      <t xml:space="preserve">претендент должен обязательно подтвердить </t>
    </r>
  </si>
  <si>
    <t>топливо производства заводов Уфимской группы, либо дешевле конечной стоимости топлива Сургутского ЗСК (ДТ-А-К5)</t>
  </si>
  <si>
    <r>
      <t xml:space="preserve">Средневзвешенная цена на СПб МТСБ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 24</t>
    </r>
    <r>
      <rPr>
        <b/>
        <sz val="11"/>
        <rFont val="Calibri"/>
        <family val="2"/>
        <charset val="204"/>
        <scheme val="minor"/>
      </rPr>
      <t>.09</t>
    </r>
    <r>
      <rPr>
        <b/>
        <sz val="11"/>
        <color theme="1"/>
        <rFont val="Calibri"/>
        <family val="2"/>
        <charset val="204"/>
        <scheme val="minor"/>
      </rPr>
      <t>.2025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</si>
  <si>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Примечание: </t>
    </r>
    <r>
      <rPr>
        <sz val="11"/>
        <color theme="1"/>
        <rFont val="Calibri"/>
        <family val="2"/>
        <scheme val="minor"/>
      </rPr>
      <t xml:space="preserve">При заполнении столбца "Средневзешенная цена на  СПб МТСБ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 24</t>
    </r>
    <r>
      <rPr>
        <b/>
        <sz val="11"/>
        <rFont val="Calibri"/>
        <family val="2"/>
        <charset val="204"/>
        <scheme val="minor"/>
      </rPr>
      <t>.09.</t>
    </r>
    <r>
      <rPr>
        <b/>
        <sz val="11"/>
        <color theme="1"/>
        <rFont val="Calibri"/>
        <family val="2"/>
        <charset val="204"/>
        <scheme val="minor"/>
      </rPr>
      <t>2025 года</t>
    </r>
    <r>
      <rPr>
        <sz val="11"/>
        <color theme="1"/>
        <rFont val="Calibri"/>
        <family val="2"/>
        <scheme val="minor"/>
      </rPr>
      <t>" ДТ-А-К5 Сургутского ЗСК, ст. отгрузки ст. Сургут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</si>
</sst>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"/>
  <sheetViews>
    <sheetView tabSelected="1" view="pageBreakPreview" zoomScaleNormal="100" zoomScaleSheetLayoutView="100" workbookViewId="0">
      <selection activeCell="B17" sqref="B17"/>
    </sheetView>
  </sheetViews>
  <sheetFormatPr defaultRowHeight="15" x14ac:dyDescent="0.25"/>
  <cols>
    <col min="1" max="1" width="6.28515625" customWidth="1"/>
    <col min="2" max="2" width="24.140625" customWidth="1"/>
    <col min="3" max="3" width="19.28515625" customWidth="1"/>
    <col min="4" max="4" width="15.5703125" customWidth="1"/>
    <col min="5" max="5" width="21.42578125" customWidth="1"/>
    <col min="6" max="6" width="15.7109375" customWidth="1"/>
    <col min="7" max="7" width="16.7109375" customWidth="1"/>
    <col min="8" max="8" width="15.7109375" customWidth="1"/>
    <col min="9" max="9" width="18.5703125" customWidth="1"/>
  </cols>
  <sheetData>
    <row r="2" spans="1:9" ht="18.75" x14ac:dyDescent="0.3">
      <c r="B2" s="7" t="s">
        <v>14</v>
      </c>
    </row>
    <row r="3" spans="1:9" ht="15.75" thickBot="1" x14ac:dyDescent="0.3"/>
    <row r="4" spans="1:9" s="1" customFormat="1" ht="164.25" customHeight="1" thickBot="1" x14ac:dyDescent="0.3">
      <c r="A4" s="3" t="s">
        <v>0</v>
      </c>
      <c r="B4" s="4" t="s">
        <v>1</v>
      </c>
      <c r="C4" s="4" t="s">
        <v>2</v>
      </c>
      <c r="D4" s="4" t="s">
        <v>30</v>
      </c>
      <c r="E4" s="4" t="s">
        <v>17</v>
      </c>
      <c r="F4" s="5" t="s">
        <v>27</v>
      </c>
      <c r="G4" s="5" t="s">
        <v>28</v>
      </c>
      <c r="H4" s="5" t="s">
        <v>11</v>
      </c>
      <c r="I4" s="6" t="s">
        <v>29</v>
      </c>
    </row>
    <row r="5" spans="1:9" s="1" customFormat="1" ht="18.75" x14ac:dyDescent="0.25">
      <c r="A5" s="14" t="s">
        <v>3</v>
      </c>
      <c r="B5" s="15"/>
      <c r="C5" s="15"/>
      <c r="D5" s="15"/>
      <c r="E5" s="15"/>
      <c r="F5" s="15"/>
      <c r="G5" s="15"/>
      <c r="H5" s="15"/>
      <c r="I5" s="16"/>
    </row>
    <row r="6" spans="1:9" ht="77.25" customHeight="1" x14ac:dyDescent="0.25">
      <c r="A6" s="8">
        <v>1</v>
      </c>
      <c r="B6" s="2" t="s">
        <v>10</v>
      </c>
      <c r="C6" s="8" t="s">
        <v>26</v>
      </c>
      <c r="D6" s="9">
        <v>0</v>
      </c>
      <c r="E6" s="9">
        <v>0</v>
      </c>
      <c r="F6" s="9">
        <v>0</v>
      </c>
      <c r="G6" s="9">
        <v>0</v>
      </c>
      <c r="H6" s="9">
        <f>F6</f>
        <v>0</v>
      </c>
      <c r="I6" s="9">
        <f>D6+E6+H6</f>
        <v>0</v>
      </c>
    </row>
    <row r="7" spans="1:9" s="1" customFormat="1" ht="18.75" x14ac:dyDescent="0.25">
      <c r="A7" s="11" t="s">
        <v>4</v>
      </c>
      <c r="B7" s="12"/>
      <c r="C7" s="12"/>
      <c r="D7" s="12"/>
      <c r="E7" s="12"/>
      <c r="F7" s="12"/>
      <c r="G7" s="12"/>
      <c r="H7" s="12"/>
      <c r="I7" s="13"/>
    </row>
    <row r="8" spans="1:9" ht="57.6" customHeight="1" x14ac:dyDescent="0.25">
      <c r="A8" s="8">
        <v>2</v>
      </c>
      <c r="B8" s="2" t="s">
        <v>10</v>
      </c>
      <c r="C8" s="8" t="s">
        <v>25</v>
      </c>
      <c r="D8" s="9">
        <v>0</v>
      </c>
      <c r="E8" s="9">
        <v>0</v>
      </c>
      <c r="F8" s="9">
        <v>0</v>
      </c>
      <c r="G8" s="9">
        <v>0</v>
      </c>
      <c r="H8" s="9">
        <f>G8</f>
        <v>0</v>
      </c>
      <c r="I8" s="9">
        <f>D8+E8+H8</f>
        <v>0</v>
      </c>
    </row>
    <row r="9" spans="1:9" s="1" customFormat="1" ht="18.75" x14ac:dyDescent="0.25">
      <c r="A9" s="11" t="s">
        <v>5</v>
      </c>
      <c r="B9" s="12"/>
      <c r="C9" s="12"/>
      <c r="D9" s="12"/>
      <c r="E9" s="12"/>
      <c r="F9" s="12"/>
      <c r="G9" s="12"/>
      <c r="H9" s="12"/>
      <c r="I9" s="13"/>
    </row>
    <row r="10" spans="1:9" ht="72" customHeight="1" x14ac:dyDescent="0.25">
      <c r="A10" s="8">
        <v>3</v>
      </c>
      <c r="B10" s="2" t="s">
        <v>10</v>
      </c>
      <c r="C10" s="8" t="s">
        <v>26</v>
      </c>
      <c r="D10" s="9">
        <v>0</v>
      </c>
      <c r="E10" s="9">
        <v>0</v>
      </c>
      <c r="F10" s="9">
        <v>0</v>
      </c>
      <c r="G10" s="9">
        <v>0</v>
      </c>
      <c r="H10" s="9">
        <f>G10</f>
        <v>0</v>
      </c>
      <c r="I10" s="9">
        <f t="shared" ref="I10" si="0">D10+E10+H10</f>
        <v>0</v>
      </c>
    </row>
    <row r="11" spans="1:9" ht="18.75" customHeight="1" x14ac:dyDescent="0.25">
      <c r="A11" s="11" t="s">
        <v>6</v>
      </c>
      <c r="B11" s="12"/>
      <c r="C11" s="12"/>
      <c r="D11" s="12"/>
      <c r="E11" s="12"/>
      <c r="F11" s="12"/>
      <c r="G11" s="12"/>
      <c r="H11" s="12"/>
      <c r="I11" s="13"/>
    </row>
    <row r="12" spans="1:9" ht="72" customHeight="1" x14ac:dyDescent="0.25">
      <c r="A12" s="8">
        <v>4</v>
      </c>
      <c r="B12" s="2" t="s">
        <v>10</v>
      </c>
      <c r="C12" s="8" t="s">
        <v>26</v>
      </c>
      <c r="D12" s="9">
        <v>0</v>
      </c>
      <c r="E12" s="9">
        <v>0</v>
      </c>
      <c r="F12" s="9">
        <v>0</v>
      </c>
      <c r="G12" s="9">
        <v>0</v>
      </c>
      <c r="H12" s="9">
        <f>G12</f>
        <v>0</v>
      </c>
      <c r="I12" s="9">
        <f t="shared" ref="I12" si="1">D12+E12+H12</f>
        <v>0</v>
      </c>
    </row>
    <row r="13" spans="1:9" ht="18.75" x14ac:dyDescent="0.25">
      <c r="A13" s="11" t="s">
        <v>22</v>
      </c>
      <c r="B13" s="12"/>
      <c r="C13" s="12"/>
      <c r="D13" s="12"/>
      <c r="E13" s="12"/>
      <c r="F13" s="12"/>
      <c r="G13" s="12"/>
      <c r="H13" s="12"/>
      <c r="I13" s="13"/>
    </row>
    <row r="14" spans="1:9" ht="71.25" customHeight="1" x14ac:dyDescent="0.25">
      <c r="A14" s="8">
        <v>5</v>
      </c>
      <c r="B14" s="2" t="s">
        <v>10</v>
      </c>
      <c r="C14" s="8" t="s">
        <v>26</v>
      </c>
      <c r="D14" s="9">
        <v>0</v>
      </c>
      <c r="E14" s="9">
        <v>0</v>
      </c>
      <c r="F14" s="9">
        <v>0</v>
      </c>
      <c r="G14" s="9">
        <v>0</v>
      </c>
      <c r="H14" s="9">
        <f>G14</f>
        <v>0</v>
      </c>
      <c r="I14" s="9">
        <f t="shared" ref="I14" si="2">D14+E14+H14</f>
        <v>0</v>
      </c>
    </row>
    <row r="16" spans="1:9" x14ac:dyDescent="0.25">
      <c r="B16" s="17" t="s">
        <v>31</v>
      </c>
    </row>
    <row r="17" spans="2:2" x14ac:dyDescent="0.25">
      <c r="B17" t="s">
        <v>16</v>
      </c>
    </row>
  </sheetData>
  <mergeCells count="5">
    <mergeCell ref="A7:I7"/>
    <mergeCell ref="A9:I9"/>
    <mergeCell ref="A5:I5"/>
    <mergeCell ref="A13:I13"/>
    <mergeCell ref="A11:I11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view="pageBreakPreview" topLeftCell="A7" zoomScaleNormal="100" zoomScaleSheetLayoutView="100" workbookViewId="0">
      <selection activeCell="B18" sqref="B18"/>
    </sheetView>
  </sheetViews>
  <sheetFormatPr defaultRowHeight="15" x14ac:dyDescent="0.25"/>
  <cols>
    <col min="1" max="1" width="6.28515625" customWidth="1"/>
    <col min="2" max="2" width="24.140625" customWidth="1"/>
    <col min="3" max="3" width="19.28515625" customWidth="1"/>
    <col min="4" max="4" width="15.5703125" customWidth="1"/>
    <col min="5" max="7" width="21.42578125" customWidth="1"/>
    <col min="8" max="8" width="18.7109375" customWidth="1"/>
    <col min="9" max="9" width="17.42578125" customWidth="1"/>
    <col min="10" max="10" width="15.7109375" customWidth="1"/>
    <col min="11" max="11" width="18.5703125" customWidth="1"/>
  </cols>
  <sheetData>
    <row r="2" spans="1:11" ht="18.75" x14ac:dyDescent="0.3">
      <c r="B2" s="7" t="s">
        <v>9</v>
      </c>
    </row>
    <row r="3" spans="1:11" ht="15.75" thickBot="1" x14ac:dyDescent="0.3"/>
    <row r="4" spans="1:11" s="1" customFormat="1" ht="135" customHeight="1" thickBot="1" x14ac:dyDescent="0.3">
      <c r="A4" s="3" t="s">
        <v>0</v>
      </c>
      <c r="B4" s="4" t="s">
        <v>1</v>
      </c>
      <c r="C4" s="4" t="s">
        <v>2</v>
      </c>
      <c r="D4" s="4" t="s">
        <v>33</v>
      </c>
      <c r="E4" s="4" t="s">
        <v>17</v>
      </c>
      <c r="F4" s="5" t="s">
        <v>15</v>
      </c>
      <c r="G4" s="5" t="s">
        <v>13</v>
      </c>
      <c r="H4" s="5" t="s">
        <v>18</v>
      </c>
      <c r="I4" s="5" t="s">
        <v>19</v>
      </c>
      <c r="J4" s="5" t="s">
        <v>11</v>
      </c>
      <c r="K4" s="6" t="s">
        <v>12</v>
      </c>
    </row>
    <row r="5" spans="1:11" s="1" customFormat="1" ht="18.75" x14ac:dyDescent="0.25">
      <c r="A5" s="14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ht="53.25" customHeight="1" x14ac:dyDescent="0.25">
      <c r="A6" s="8">
        <v>1</v>
      </c>
      <c r="B6" s="2" t="s">
        <v>20</v>
      </c>
      <c r="C6" s="8" t="s">
        <v>24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f>H6</f>
        <v>0</v>
      </c>
      <c r="K6" s="9">
        <f>D6+E6+F6+G6+J6</f>
        <v>0</v>
      </c>
    </row>
    <row r="7" spans="1:11" s="1" customFormat="1" ht="18.75" x14ac:dyDescent="0.25">
      <c r="A7" s="11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59.25" customHeight="1" x14ac:dyDescent="0.25">
      <c r="A8" s="8">
        <v>2</v>
      </c>
      <c r="B8" s="2" t="s">
        <v>20</v>
      </c>
      <c r="C8" s="8" t="s">
        <v>24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f>I8</f>
        <v>0</v>
      </c>
      <c r="K8" s="9">
        <f>D8+E8+F8+G8+J8</f>
        <v>0</v>
      </c>
    </row>
    <row r="9" spans="1:11" s="1" customFormat="1" ht="18.75" x14ac:dyDescent="0.25">
      <c r="A9" s="11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ht="55.9" customHeight="1" x14ac:dyDescent="0.25">
      <c r="A10" s="8">
        <v>3</v>
      </c>
      <c r="B10" s="2" t="s">
        <v>20</v>
      </c>
      <c r="C10" s="8" t="s">
        <v>24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f>I10</f>
        <v>0</v>
      </c>
      <c r="K10" s="9">
        <f>D10+E10+F10+G10+J10</f>
        <v>0</v>
      </c>
    </row>
    <row r="11" spans="1:11" ht="28.5" customHeight="1" x14ac:dyDescent="0.25">
      <c r="A11" s="11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ht="55.9" customHeight="1" x14ac:dyDescent="0.25">
      <c r="A12" s="8">
        <v>4</v>
      </c>
      <c r="B12" s="2" t="s">
        <v>20</v>
      </c>
      <c r="C12" s="8" t="s">
        <v>24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>I12</f>
        <v>0</v>
      </c>
      <c r="K12" s="9">
        <f>D12+E12+F12+G12+J12</f>
        <v>0</v>
      </c>
    </row>
    <row r="13" spans="1:11" ht="18.75" x14ac:dyDescent="0.25">
      <c r="A13" s="11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ht="48.75" customHeight="1" x14ac:dyDescent="0.25">
      <c r="A14" s="8">
        <v>5</v>
      </c>
      <c r="B14" s="2" t="s">
        <v>20</v>
      </c>
      <c r="C14" s="8" t="s">
        <v>24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f>I14</f>
        <v>0</v>
      </c>
      <c r="K14" s="9">
        <f>D14+E14+F14+G14+J14</f>
        <v>0</v>
      </c>
    </row>
    <row r="16" spans="1:11" x14ac:dyDescent="0.25">
      <c r="B16" s="17" t="s">
        <v>34</v>
      </c>
    </row>
    <row r="17" spans="2:2" x14ac:dyDescent="0.25">
      <c r="B17" s="10" t="s">
        <v>21</v>
      </c>
    </row>
    <row r="18" spans="2:2" x14ac:dyDescent="0.25">
      <c r="B18" s="10" t="s">
        <v>32</v>
      </c>
    </row>
  </sheetData>
  <mergeCells count="5">
    <mergeCell ref="A5:K5"/>
    <mergeCell ref="A7:K7"/>
    <mergeCell ref="A9:K9"/>
    <mergeCell ref="A13:K13"/>
    <mergeCell ref="A11:K1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Прайсовая</vt:lpstr>
      <vt:lpstr>По средневзвешанной цене</vt:lpstr>
      <vt:lpstr>'По средневзвешанной цене'!Область_печати</vt:lpstr>
      <vt:lpstr>Прайсовая!Область_печати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2025-09-24T11:10:37Z</dcterms:modified>
</cp:coreProperties>
</file>